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" i="1"/>
  <c r="K36"/>
  <c r="N36"/>
  <c r="K21"/>
  <c r="M36" s="1"/>
  <c r="I11"/>
  <c r="K37" l="1"/>
</calcChain>
</file>

<file path=xl/comments1.xml><?xml version="1.0" encoding="utf-8"?>
<comments xmlns="http://schemas.openxmlformats.org/spreadsheetml/2006/main">
  <authors>
    <author>carolina.nichitencu</author>
  </authors>
  <commentList>
    <comment ref="I18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PLTIT DIN TVA</t>
        </r>
      </text>
    </comment>
    <comment ref="I19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PLATIT DIN TVA</t>
        </r>
      </text>
    </comment>
    <comment ref="I27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PLATIT DIN TVA</t>
        </r>
      </text>
    </comment>
    <comment ref="L27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nu stiu valoarea corecta</t>
        </r>
      </text>
    </comment>
    <comment ref="I32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PLATIT DIN TVA</t>
        </r>
      </text>
    </comment>
    <comment ref="I33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PLATIT DIN TVA</t>
        </r>
      </text>
    </comment>
    <comment ref="I34" authorId="0">
      <text>
        <r>
          <rPr>
            <b/>
            <sz val="9"/>
            <color indexed="81"/>
            <rFont val="Tahoma"/>
            <charset val="1"/>
          </rPr>
          <t>carolina.nichitencu:</t>
        </r>
        <r>
          <rPr>
            <sz val="9"/>
            <color indexed="81"/>
            <rFont val="Tahoma"/>
            <charset val="1"/>
          </rPr>
          <t xml:space="preserve">
DE PLATIT DIN TVA</t>
        </r>
      </text>
    </comment>
  </commentList>
</comments>
</file>

<file path=xl/sharedStrings.xml><?xml version="1.0" encoding="utf-8"?>
<sst xmlns="http://schemas.openxmlformats.org/spreadsheetml/2006/main" count="70" uniqueCount="43">
  <si>
    <t>NR.CRT</t>
  </si>
  <si>
    <t>UNITATE SCOLARA</t>
  </si>
  <si>
    <t>REPARATII</t>
  </si>
  <si>
    <t>VALOARE CONTRACT</t>
  </si>
  <si>
    <t>SCOALA NICU ALBU</t>
  </si>
  <si>
    <t>DOTARI</t>
  </si>
  <si>
    <t>SIST SUPRAVEGH</t>
  </si>
  <si>
    <t>LIC TEHN D LEONIDA</t>
  </si>
  <si>
    <t>GRADINITA CU PP NR. 10</t>
  </si>
  <si>
    <t>LIC TEHN SP HARET</t>
  </si>
  <si>
    <t>SCOALA NR 5</t>
  </si>
  <si>
    <t>INST APA</t>
  </si>
  <si>
    <t>INST ELECTRICA</t>
  </si>
  <si>
    <t>GRAD CU PP NR. 12</t>
  </si>
  <si>
    <t>ACOPERIS</t>
  </si>
  <si>
    <t>LIC DE ARTE</t>
  </si>
  <si>
    <t>GR SANIT HANDICAP</t>
  </si>
  <si>
    <t>SCOALA 8</t>
  </si>
  <si>
    <t>ACOPERIS CENTRALA</t>
  </si>
  <si>
    <t>GRAD CU PP NR 8</t>
  </si>
  <si>
    <t>GRADINITA OCOL</t>
  </si>
  <si>
    <t>COLEG INFORMATICA</t>
  </si>
  <si>
    <t>SCOALA 2</t>
  </si>
  <si>
    <t>SCOALA 1</t>
  </si>
  <si>
    <t>ACOPERIS GR SANITAR</t>
  </si>
  <si>
    <t>LICEUL ECONOMIC</t>
  </si>
  <si>
    <t>INST CANALIZARE</t>
  </si>
  <si>
    <t>COLEG CARTIANU</t>
  </si>
  <si>
    <t>GRAD CU PP A LIC SP HARET</t>
  </si>
  <si>
    <t>COLEG  HOGAS</t>
  </si>
  <si>
    <t>ACOPERISURI</t>
  </si>
  <si>
    <t>plati efectuate bug local</t>
  </si>
  <si>
    <t>plati tva</t>
  </si>
  <si>
    <t>INVESTITII</t>
  </si>
  <si>
    <t>TRANSF,MONTARE CT</t>
  </si>
  <si>
    <t>COLEG  TEHNIC-FORESTIER</t>
  </si>
  <si>
    <t>LPS</t>
  </si>
  <si>
    <t>SEP. ENERG EL,GAZ</t>
  </si>
  <si>
    <t>TOTAL REPARATII</t>
  </si>
  <si>
    <t>TOTAL GENERAL</t>
  </si>
  <si>
    <t>lista investitii</t>
  </si>
  <si>
    <t>LUCRARI REPARATII -INVESTITII SCOLI  AUG 2015</t>
  </si>
  <si>
    <t>IN TABEL SUNT CELULE COLORATE CU GALBEN LA SCOALA 5,SCOALA 2 SI LIC SP HARET+GRADINITA LIC SP HARET,SUMELE SE VOR PLATI DIN BUGETUL SCOLILOR(TVA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</si>
</sst>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" fontId="0" fillId="0" borderId="1" xfId="0" applyNumberFormat="1" applyBorder="1"/>
    <xf numFmtId="0" fontId="3" fillId="0" borderId="1" xfId="0" applyFont="1" applyBorder="1"/>
    <xf numFmtId="0" fontId="0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0" fillId="0" borderId="0" xfId="0" applyNumberFormat="1"/>
    <xf numFmtId="3" fontId="3" fillId="0" borderId="1" xfId="0" applyNumberFormat="1" applyFont="1" applyBorder="1"/>
    <xf numFmtId="3" fontId="3" fillId="3" borderId="1" xfId="0" applyNumberFormat="1" applyFont="1" applyFill="1" applyBorder="1"/>
    <xf numFmtId="3" fontId="0" fillId="0" borderId="1" xfId="0" applyNumberFormat="1" applyBorder="1"/>
    <xf numFmtId="3" fontId="0" fillId="0" borderId="0" xfId="0" applyNumberFormat="1"/>
    <xf numFmtId="3" fontId="0" fillId="4" borderId="1" xfId="0" applyNumberFormat="1" applyFill="1" applyBorder="1"/>
    <xf numFmtId="3" fontId="3" fillId="4" borderId="1" xfId="0" applyNumberFormat="1" applyFont="1" applyFill="1" applyBorder="1"/>
    <xf numFmtId="3" fontId="4" fillId="0" borderId="1" xfId="0" applyNumberFormat="1" applyFont="1" applyBorder="1"/>
    <xf numFmtId="0" fontId="1" fillId="0" borderId="0" xfId="0" applyFont="1"/>
    <xf numFmtId="3" fontId="4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3" fontId="8" fillId="4" borderId="2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9" fillId="2" borderId="2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3" fontId="0" fillId="2" borderId="1" xfId="0" applyNumberFormat="1" applyFont="1" applyFill="1" applyBorder="1" applyAlignment="1">
      <alignment wrapText="1"/>
    </xf>
    <xf numFmtId="3" fontId="0" fillId="2" borderId="2" xfId="0" applyNumberFormat="1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2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2" fillId="3" borderId="5" xfId="0" applyNumberFormat="1" applyFont="1" applyFill="1" applyBorder="1" applyAlignment="1">
      <alignment wrapText="1"/>
    </xf>
    <xf numFmtId="3" fontId="2" fillId="3" borderId="6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0" fillId="0" borderId="7" xfId="0" applyNumberFormat="1" applyBorder="1" applyAlignment="1">
      <alignment horizontal="right" vertical="center" wrapText="1"/>
    </xf>
    <xf numFmtId="3" fontId="2" fillId="0" borderId="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P42"/>
  <sheetViews>
    <sheetView tabSelected="1" topLeftCell="B1" workbookViewId="0">
      <selection activeCell="K47" sqref="K47"/>
    </sheetView>
  </sheetViews>
  <sheetFormatPr defaultRowHeight="15"/>
  <cols>
    <col min="1" max="1" width="0" hidden="1" customWidth="1"/>
    <col min="7" max="7" width="11.42578125" customWidth="1"/>
    <col min="8" max="8" width="18" customWidth="1"/>
    <col min="13" max="13" width="22.42578125" customWidth="1"/>
    <col min="17" max="17" width="13.85546875" customWidth="1"/>
    <col min="18" max="18" width="10.140625" bestFit="1" customWidth="1"/>
  </cols>
  <sheetData>
    <row r="4" spans="2:15">
      <c r="E4" t="s">
        <v>41</v>
      </c>
    </row>
    <row r="6" spans="2:15">
      <c r="B6" s="3" t="s">
        <v>0</v>
      </c>
      <c r="C6" s="30" t="s">
        <v>1</v>
      </c>
      <c r="D6" s="30"/>
      <c r="E6" s="30"/>
      <c r="F6" s="30" t="s">
        <v>2</v>
      </c>
      <c r="G6" s="30"/>
      <c r="H6" s="6" t="s">
        <v>5</v>
      </c>
      <c r="I6" s="43" t="s">
        <v>3</v>
      </c>
      <c r="J6" s="44"/>
      <c r="K6" s="3" t="s">
        <v>31</v>
      </c>
      <c r="L6" s="3" t="s">
        <v>32</v>
      </c>
      <c r="O6" s="9" t="s">
        <v>40</v>
      </c>
    </row>
    <row r="7" spans="2:15">
      <c r="B7" s="5">
        <v>1</v>
      </c>
      <c r="C7" s="30" t="s">
        <v>4</v>
      </c>
      <c r="D7" s="30"/>
      <c r="E7" s="30"/>
      <c r="F7" s="30"/>
      <c r="G7" s="30"/>
      <c r="H7" s="4" t="s">
        <v>6</v>
      </c>
      <c r="I7" s="36">
        <v>20408</v>
      </c>
      <c r="J7" s="37"/>
      <c r="K7" s="8"/>
      <c r="L7" s="3"/>
      <c r="M7" s="16">
        <v>20800</v>
      </c>
      <c r="O7" s="3"/>
    </row>
    <row r="8" spans="2:15">
      <c r="B8" s="5">
        <v>2</v>
      </c>
      <c r="C8" s="30" t="s">
        <v>7</v>
      </c>
      <c r="D8" s="30"/>
      <c r="E8" s="30"/>
      <c r="F8" s="30"/>
      <c r="G8" s="30"/>
      <c r="H8" s="4" t="s">
        <v>6</v>
      </c>
      <c r="I8" s="36">
        <v>7244</v>
      </c>
      <c r="J8" s="37"/>
      <c r="K8" s="8"/>
      <c r="L8" s="3"/>
      <c r="M8" s="52">
        <v>14000</v>
      </c>
      <c r="O8" s="3"/>
    </row>
    <row r="9" spans="2:15">
      <c r="B9" s="5">
        <v>3</v>
      </c>
      <c r="C9" s="30" t="s">
        <v>8</v>
      </c>
      <c r="D9" s="30"/>
      <c r="E9" s="30"/>
      <c r="F9" s="30"/>
      <c r="G9" s="30"/>
      <c r="H9" s="4" t="s">
        <v>6</v>
      </c>
      <c r="I9" s="36">
        <v>6584</v>
      </c>
      <c r="J9" s="37"/>
      <c r="K9" s="8"/>
      <c r="L9" s="3"/>
      <c r="M9" s="52"/>
      <c r="O9" s="3"/>
    </row>
    <row r="10" spans="2:15">
      <c r="B10" s="5">
        <v>4</v>
      </c>
      <c r="C10" s="30" t="s">
        <v>9</v>
      </c>
      <c r="D10" s="30"/>
      <c r="E10" s="30"/>
      <c r="F10" s="30"/>
      <c r="G10" s="30"/>
      <c r="H10" s="4" t="s">
        <v>6</v>
      </c>
      <c r="I10" s="36">
        <v>14156</v>
      </c>
      <c r="J10" s="37"/>
      <c r="K10" s="8"/>
      <c r="L10" s="3"/>
      <c r="M10" s="16">
        <v>15000</v>
      </c>
      <c r="O10" s="3"/>
    </row>
    <row r="11" spans="2:15" ht="15" customHeight="1">
      <c r="B11" s="2"/>
      <c r="C11" s="51"/>
      <c r="D11" s="51"/>
      <c r="E11" s="51"/>
      <c r="F11" s="51"/>
      <c r="G11" s="51"/>
      <c r="H11" s="1"/>
      <c r="I11" s="42">
        <f>I7+I8+I9+I10</f>
        <v>48392</v>
      </c>
      <c r="J11" s="42"/>
      <c r="K11" s="8"/>
      <c r="L11" s="3"/>
      <c r="M11" s="16"/>
      <c r="O11" s="3"/>
    </row>
    <row r="12" spans="2:15">
      <c r="B12" s="3" t="s">
        <v>0</v>
      </c>
      <c r="C12" s="30" t="s">
        <v>1</v>
      </c>
      <c r="D12" s="30"/>
      <c r="E12" s="30"/>
      <c r="F12" s="31" t="s">
        <v>33</v>
      </c>
      <c r="G12" s="31"/>
      <c r="H12" s="4"/>
      <c r="I12" s="43" t="s">
        <v>3</v>
      </c>
      <c r="J12" s="44"/>
      <c r="K12" s="3" t="s">
        <v>31</v>
      </c>
      <c r="L12" s="3" t="s">
        <v>32</v>
      </c>
      <c r="M12" s="16"/>
      <c r="O12" s="3"/>
    </row>
    <row r="13" spans="2:15" ht="15" customHeight="1">
      <c r="B13" s="5">
        <v>5</v>
      </c>
      <c r="C13" s="30" t="s">
        <v>29</v>
      </c>
      <c r="D13" s="30"/>
      <c r="E13" s="30"/>
      <c r="F13" s="47" t="s">
        <v>34</v>
      </c>
      <c r="G13" s="48"/>
      <c r="H13" s="4"/>
      <c r="I13" s="49">
        <v>34511</v>
      </c>
      <c r="J13" s="50"/>
      <c r="K13" s="8"/>
      <c r="L13" s="3"/>
      <c r="M13" s="16">
        <v>38000</v>
      </c>
      <c r="O13" s="13">
        <v>38000</v>
      </c>
    </row>
    <row r="14" spans="2:15" ht="15" customHeight="1">
      <c r="B14" s="5">
        <v>6</v>
      </c>
      <c r="C14" s="30" t="s">
        <v>35</v>
      </c>
      <c r="D14" s="30"/>
      <c r="E14" s="30"/>
      <c r="F14" s="47" t="s">
        <v>34</v>
      </c>
      <c r="G14" s="48"/>
      <c r="H14" s="4"/>
      <c r="I14" s="45">
        <v>90098</v>
      </c>
      <c r="J14" s="46"/>
      <c r="K14" s="8"/>
      <c r="L14" s="3"/>
      <c r="O14" s="14">
        <v>50000</v>
      </c>
    </row>
    <row r="15" spans="2:15" ht="15" customHeight="1">
      <c r="B15" s="5">
        <v>7</v>
      </c>
      <c r="C15" s="30" t="s">
        <v>36</v>
      </c>
      <c r="D15" s="30"/>
      <c r="E15" s="30"/>
      <c r="F15" s="47" t="s">
        <v>37</v>
      </c>
      <c r="G15" s="48"/>
      <c r="H15" s="4"/>
      <c r="I15" s="35"/>
      <c r="J15" s="53"/>
      <c r="K15" s="8"/>
      <c r="L15" s="3"/>
      <c r="O15" s="13">
        <v>45000</v>
      </c>
    </row>
    <row r="16" spans="2:15" ht="15" customHeight="1">
      <c r="B16" s="2"/>
      <c r="C16" s="51"/>
      <c r="D16" s="51"/>
      <c r="E16" s="51"/>
      <c r="F16" s="51"/>
      <c r="G16" s="51"/>
      <c r="H16" s="1"/>
      <c r="I16" s="42">
        <f>I15+I14+I13</f>
        <v>124609</v>
      </c>
      <c r="J16" s="42"/>
      <c r="K16" s="8"/>
      <c r="L16" s="3"/>
    </row>
    <row r="17" spans="2:16">
      <c r="B17" s="3" t="s">
        <v>0</v>
      </c>
      <c r="C17" s="30" t="s">
        <v>1</v>
      </c>
      <c r="D17" s="30"/>
      <c r="E17" s="30"/>
      <c r="F17" s="31" t="s">
        <v>2</v>
      </c>
      <c r="G17" s="31"/>
      <c r="H17" s="4"/>
      <c r="I17" s="43" t="s">
        <v>3</v>
      </c>
      <c r="J17" s="44"/>
      <c r="K17" s="3" t="s">
        <v>31</v>
      </c>
      <c r="L17" s="3" t="s">
        <v>32</v>
      </c>
    </row>
    <row r="18" spans="2:16" ht="15" customHeight="1">
      <c r="B18" s="5">
        <v>8</v>
      </c>
      <c r="C18" s="30" t="s">
        <v>10</v>
      </c>
      <c r="D18" s="30"/>
      <c r="E18" s="30"/>
      <c r="F18" s="30" t="s">
        <v>11</v>
      </c>
      <c r="G18" s="30"/>
      <c r="H18" s="4"/>
      <c r="I18" s="24">
        <v>22300</v>
      </c>
      <c r="J18" s="25"/>
      <c r="K18" s="15"/>
      <c r="L18" s="17"/>
    </row>
    <row r="19" spans="2:16">
      <c r="B19" s="5"/>
      <c r="C19" s="30"/>
      <c r="D19" s="30"/>
      <c r="E19" s="30"/>
      <c r="F19" s="30" t="s">
        <v>12</v>
      </c>
      <c r="G19" s="30"/>
      <c r="H19" s="4"/>
      <c r="I19" s="24">
        <v>7569</v>
      </c>
      <c r="J19" s="25"/>
      <c r="K19" s="15"/>
      <c r="L19" s="17"/>
      <c r="N19" s="12"/>
    </row>
    <row r="20" spans="2:16" ht="15" customHeight="1">
      <c r="B20" s="5">
        <v>9</v>
      </c>
      <c r="C20" s="30" t="s">
        <v>13</v>
      </c>
      <c r="D20" s="30"/>
      <c r="E20" s="30"/>
      <c r="F20" s="30" t="s">
        <v>14</v>
      </c>
      <c r="G20" s="30"/>
      <c r="H20" s="4"/>
      <c r="I20" s="36">
        <v>133087</v>
      </c>
      <c r="J20" s="37"/>
      <c r="K20" s="15"/>
      <c r="L20" s="15"/>
      <c r="P20" s="12"/>
    </row>
    <row r="21" spans="2:16" ht="15" customHeight="1">
      <c r="B21" s="5">
        <v>10</v>
      </c>
      <c r="C21" s="30" t="s">
        <v>15</v>
      </c>
      <c r="D21" s="30"/>
      <c r="E21" s="30"/>
      <c r="F21" s="30" t="s">
        <v>16</v>
      </c>
      <c r="G21" s="30"/>
      <c r="H21" s="4"/>
      <c r="I21" s="36">
        <v>20586</v>
      </c>
      <c r="J21" s="37"/>
      <c r="K21" s="15">
        <f>6000+10000</f>
        <v>16000</v>
      </c>
      <c r="L21" s="15"/>
    </row>
    <row r="22" spans="2:16" ht="15" customHeight="1">
      <c r="B22" s="5">
        <v>11</v>
      </c>
      <c r="C22" s="30" t="s">
        <v>17</v>
      </c>
      <c r="D22" s="30"/>
      <c r="E22" s="30"/>
      <c r="F22" s="30" t="s">
        <v>16</v>
      </c>
      <c r="G22" s="30"/>
      <c r="H22" s="3"/>
      <c r="I22" s="36">
        <v>20586</v>
      </c>
      <c r="J22" s="37"/>
      <c r="K22" s="15"/>
      <c r="L22" s="15"/>
    </row>
    <row r="23" spans="2:16" ht="15" customHeight="1">
      <c r="B23" s="5"/>
      <c r="C23" s="30"/>
      <c r="D23" s="30"/>
      <c r="E23" s="30"/>
      <c r="F23" s="31" t="s">
        <v>18</v>
      </c>
      <c r="G23" s="31"/>
      <c r="H23" s="7"/>
      <c r="I23" s="28">
        <v>11561</v>
      </c>
      <c r="J23" s="29"/>
      <c r="K23" s="15"/>
      <c r="L23" s="15"/>
    </row>
    <row r="24" spans="2:16" ht="15" customHeight="1">
      <c r="B24" s="5">
        <v>12</v>
      </c>
      <c r="C24" s="30" t="s">
        <v>19</v>
      </c>
      <c r="D24" s="30"/>
      <c r="E24" s="30"/>
      <c r="F24" s="30" t="s">
        <v>14</v>
      </c>
      <c r="G24" s="30"/>
      <c r="H24" s="4"/>
      <c r="I24" s="36">
        <v>113154</v>
      </c>
      <c r="J24" s="37"/>
      <c r="K24" s="15"/>
      <c r="L24" s="15"/>
    </row>
    <row r="25" spans="2:16" ht="15" customHeight="1">
      <c r="B25" s="5">
        <v>13</v>
      </c>
      <c r="C25" s="38" t="s">
        <v>20</v>
      </c>
      <c r="D25" s="38"/>
      <c r="E25" s="38"/>
      <c r="F25" s="31" t="s">
        <v>14</v>
      </c>
      <c r="G25" s="31"/>
      <c r="H25" s="6"/>
      <c r="I25" s="28">
        <v>12168</v>
      </c>
      <c r="J25" s="29"/>
      <c r="K25" s="15"/>
      <c r="L25" s="15"/>
    </row>
    <row r="26" spans="2:16">
      <c r="B26" s="5">
        <v>14</v>
      </c>
      <c r="C26" s="41" t="s">
        <v>21</v>
      </c>
      <c r="D26" s="41"/>
      <c r="E26" s="41"/>
      <c r="F26" s="41" t="s">
        <v>12</v>
      </c>
      <c r="G26" s="41"/>
      <c r="H26" s="11"/>
      <c r="I26" s="34">
        <v>9927</v>
      </c>
      <c r="J26" s="35"/>
      <c r="K26" s="15"/>
      <c r="L26" s="15"/>
    </row>
    <row r="27" spans="2:16" ht="15" customHeight="1">
      <c r="B27" s="5">
        <v>15</v>
      </c>
      <c r="C27" s="30" t="s">
        <v>22</v>
      </c>
      <c r="D27" s="30"/>
      <c r="E27" s="30"/>
      <c r="F27" s="30" t="s">
        <v>16</v>
      </c>
      <c r="G27" s="30"/>
      <c r="H27" s="3"/>
      <c r="I27" s="24">
        <v>20586</v>
      </c>
      <c r="J27" s="25"/>
      <c r="K27" s="15"/>
      <c r="L27" s="18">
        <v>5000</v>
      </c>
    </row>
    <row r="28" spans="2:16" ht="15" customHeight="1">
      <c r="B28" s="5">
        <v>16</v>
      </c>
      <c r="C28" s="30" t="s">
        <v>23</v>
      </c>
      <c r="D28" s="38"/>
      <c r="E28" s="38"/>
      <c r="F28" s="31" t="s">
        <v>24</v>
      </c>
      <c r="G28" s="31"/>
      <c r="H28" s="6"/>
      <c r="I28" s="28">
        <v>20238</v>
      </c>
      <c r="J28" s="29"/>
      <c r="K28" s="15"/>
      <c r="L28" s="15"/>
    </row>
    <row r="29" spans="2:16" ht="15" customHeight="1">
      <c r="B29" s="5">
        <v>17</v>
      </c>
      <c r="C29" s="30" t="s">
        <v>25</v>
      </c>
      <c r="D29" s="30"/>
      <c r="E29" s="30"/>
      <c r="F29" s="30" t="s">
        <v>26</v>
      </c>
      <c r="G29" s="30"/>
      <c r="H29" s="4"/>
      <c r="I29" s="36">
        <v>37820</v>
      </c>
      <c r="J29" s="37"/>
      <c r="K29" s="15">
        <v>38000</v>
      </c>
      <c r="L29" s="15"/>
    </row>
    <row r="30" spans="2:16" ht="15" customHeight="1">
      <c r="B30" s="5">
        <v>18</v>
      </c>
      <c r="C30" s="30" t="s">
        <v>27</v>
      </c>
      <c r="D30" s="30"/>
      <c r="E30" s="30"/>
      <c r="F30" s="30" t="s">
        <v>26</v>
      </c>
      <c r="G30" s="30"/>
      <c r="H30" s="4"/>
      <c r="I30" s="36">
        <v>12231</v>
      </c>
      <c r="J30" s="37"/>
      <c r="K30" s="15">
        <v>12231</v>
      </c>
      <c r="L30" s="15"/>
    </row>
    <row r="31" spans="2:16">
      <c r="B31" s="5"/>
      <c r="C31" s="30"/>
      <c r="D31" s="30"/>
      <c r="E31" s="30"/>
      <c r="F31" s="39" t="s">
        <v>30</v>
      </c>
      <c r="G31" s="40"/>
      <c r="H31" s="10"/>
      <c r="I31" s="32">
        <v>72454</v>
      </c>
      <c r="J31" s="33"/>
      <c r="K31" s="15"/>
      <c r="L31" s="15"/>
    </row>
    <row r="32" spans="2:16">
      <c r="B32" s="5">
        <v>19</v>
      </c>
      <c r="C32" s="30" t="s">
        <v>9</v>
      </c>
      <c r="D32" s="30"/>
      <c r="E32" s="30"/>
      <c r="F32" s="30" t="s">
        <v>12</v>
      </c>
      <c r="G32" s="30"/>
      <c r="H32" s="4"/>
      <c r="I32" s="24">
        <v>8289</v>
      </c>
      <c r="J32" s="25"/>
      <c r="K32" s="15"/>
      <c r="L32" s="17"/>
    </row>
    <row r="33" spans="2:15">
      <c r="B33" s="5"/>
      <c r="C33" s="30" t="s">
        <v>28</v>
      </c>
      <c r="D33" s="30"/>
      <c r="E33" s="30"/>
      <c r="F33" s="30" t="s">
        <v>12</v>
      </c>
      <c r="G33" s="30"/>
      <c r="H33" s="3"/>
      <c r="I33" s="24">
        <v>4643</v>
      </c>
      <c r="J33" s="25"/>
      <c r="K33" s="15"/>
      <c r="L33" s="17"/>
    </row>
    <row r="34" spans="2:15" ht="15" customHeight="1">
      <c r="B34" s="5">
        <v>20</v>
      </c>
      <c r="C34" s="30" t="s">
        <v>29</v>
      </c>
      <c r="D34" s="30"/>
      <c r="E34" s="30"/>
      <c r="F34" s="30" t="s">
        <v>16</v>
      </c>
      <c r="G34" s="30"/>
      <c r="H34" s="4"/>
      <c r="I34" s="26">
        <v>20586</v>
      </c>
      <c r="J34" s="27"/>
      <c r="K34" s="15"/>
      <c r="L34" s="15"/>
    </row>
    <row r="35" spans="2:15" ht="15" customHeight="1">
      <c r="B35" s="3"/>
      <c r="C35" s="30"/>
      <c r="D35" s="30"/>
      <c r="E35" s="30"/>
      <c r="F35" s="31" t="s">
        <v>30</v>
      </c>
      <c r="G35" s="31"/>
      <c r="H35" s="7"/>
      <c r="I35" s="28">
        <v>83148</v>
      </c>
      <c r="J35" s="29"/>
      <c r="K35" s="15"/>
      <c r="L35" s="15"/>
      <c r="O35" s="12"/>
    </row>
    <row r="36" spans="2:15">
      <c r="I36" s="22" t="s">
        <v>38</v>
      </c>
      <c r="J36" s="23"/>
      <c r="K36" s="21">
        <f>I18+I19+I20+I21+I22+I23+I24+I25+I26+I27+I28+I29+I30+I31+I32+I33+I34+I35</f>
        <v>630933</v>
      </c>
      <c r="L36" s="21"/>
      <c r="M36" s="19">
        <f>K35+K34+K33+K32+K31+K30+K29+K28+K27+K26+K25+K24+K23+K22+K21+K20+K19+K18+K10+K9+K8+K7</f>
        <v>66231</v>
      </c>
      <c r="N36" s="19">
        <f>L35+L34+L33+L32+L31+L30+L29+L28+L27+L26+L25+L24+L23+L22+L21+L20+L19+L18+L10+L9+L8+L7</f>
        <v>5000</v>
      </c>
    </row>
    <row r="37" spans="2:15">
      <c r="I37" s="31" t="s">
        <v>39</v>
      </c>
      <c r="J37" s="31"/>
      <c r="K37" s="28">
        <f>K36+I16+I11</f>
        <v>803934</v>
      </c>
      <c r="L37" s="28"/>
      <c r="M37" s="16"/>
      <c r="N37" s="16"/>
    </row>
    <row r="42" spans="2:15">
      <c r="B42" s="20" t="s">
        <v>42</v>
      </c>
    </row>
  </sheetData>
  <mergeCells count="95">
    <mergeCell ref="M8:M9"/>
    <mergeCell ref="I37:J37"/>
    <mergeCell ref="K37:L37"/>
    <mergeCell ref="C14:E14"/>
    <mergeCell ref="F14:G14"/>
    <mergeCell ref="C15:E15"/>
    <mergeCell ref="F15:G15"/>
    <mergeCell ref="I15:J15"/>
    <mergeCell ref="C16:E16"/>
    <mergeCell ref="F16:G16"/>
    <mergeCell ref="C21:E21"/>
    <mergeCell ref="F11:G11"/>
    <mergeCell ref="F18:G18"/>
    <mergeCell ref="F19:G19"/>
    <mergeCell ref="F20:G20"/>
    <mergeCell ref="F21:G21"/>
    <mergeCell ref="I6:J6"/>
    <mergeCell ref="C7:E7"/>
    <mergeCell ref="C8:E8"/>
    <mergeCell ref="C12:E12"/>
    <mergeCell ref="C13:E13"/>
    <mergeCell ref="F13:G13"/>
    <mergeCell ref="I13:J13"/>
    <mergeCell ref="C6:E6"/>
    <mergeCell ref="F6:G6"/>
    <mergeCell ref="C9:E9"/>
    <mergeCell ref="C10:E10"/>
    <mergeCell ref="C11:E11"/>
    <mergeCell ref="F7:G7"/>
    <mergeCell ref="F8:G8"/>
    <mergeCell ref="F9:G9"/>
    <mergeCell ref="F10:G10"/>
    <mergeCell ref="C19:E19"/>
    <mergeCell ref="C20:E20"/>
    <mergeCell ref="C18:E18"/>
    <mergeCell ref="F12:G12"/>
    <mergeCell ref="C17:E17"/>
    <mergeCell ref="F17:G17"/>
    <mergeCell ref="I18:J18"/>
    <mergeCell ref="I19:J19"/>
    <mergeCell ref="I20:J20"/>
    <mergeCell ref="I21:J21"/>
    <mergeCell ref="I12:J12"/>
    <mergeCell ref="I14:J14"/>
    <mergeCell ref="I16:J16"/>
    <mergeCell ref="I17:J17"/>
    <mergeCell ref="I7:J7"/>
    <mergeCell ref="I8:J8"/>
    <mergeCell ref="I9:J9"/>
    <mergeCell ref="I10:J10"/>
    <mergeCell ref="I11:J11"/>
    <mergeCell ref="C22:E22"/>
    <mergeCell ref="C23:E23"/>
    <mergeCell ref="C24:E24"/>
    <mergeCell ref="C25:E25"/>
    <mergeCell ref="C26:E26"/>
    <mergeCell ref="F22:G22"/>
    <mergeCell ref="F23:G23"/>
    <mergeCell ref="F24:G24"/>
    <mergeCell ref="F25:G25"/>
    <mergeCell ref="F26:G26"/>
    <mergeCell ref="C28:E28"/>
    <mergeCell ref="C29:E29"/>
    <mergeCell ref="C30:E30"/>
    <mergeCell ref="C31:E31"/>
    <mergeCell ref="F27:G27"/>
    <mergeCell ref="F28:G28"/>
    <mergeCell ref="F31:G31"/>
    <mergeCell ref="C27:E27"/>
    <mergeCell ref="F29:G29"/>
    <mergeCell ref="F30:G30"/>
    <mergeCell ref="I31:J31"/>
    <mergeCell ref="I26:J26"/>
    <mergeCell ref="I27:J27"/>
    <mergeCell ref="I22:J22"/>
    <mergeCell ref="I23:J23"/>
    <mergeCell ref="I24:J24"/>
    <mergeCell ref="I25:J25"/>
    <mergeCell ref="I28:J28"/>
    <mergeCell ref="I29:J29"/>
    <mergeCell ref="I30:J30"/>
    <mergeCell ref="C33:E33"/>
    <mergeCell ref="C34:E34"/>
    <mergeCell ref="C35:E35"/>
    <mergeCell ref="F32:G32"/>
    <mergeCell ref="F33:G33"/>
    <mergeCell ref="F34:G34"/>
    <mergeCell ref="F35:G35"/>
    <mergeCell ref="C32:E32"/>
    <mergeCell ref="K36:L36"/>
    <mergeCell ref="I36:J36"/>
    <mergeCell ref="I32:J32"/>
    <mergeCell ref="I33:J33"/>
    <mergeCell ref="I34:J34"/>
    <mergeCell ref="I35:J35"/>
  </mergeCells>
  <phoneticPr fontId="7" type="noConversion"/>
  <pageMargins left="0.24" right="0.17" top="0.3" bottom="0.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carolina.nichitencu</dc:creator>
  <cp:lastModifiedBy>dell</cp:lastModifiedBy>
  <cp:lastPrinted>2015-08-26T10:47:03Z</cp:lastPrinted>
  <dcterms:created xsi:type="dcterms:W3CDTF">2015-08-19T05:42:05Z</dcterms:created>
  <dcterms:modified xsi:type="dcterms:W3CDTF">2015-09-03T13:02:42Z</dcterms:modified>
</cp:coreProperties>
</file>